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45" windowWidth="23895" windowHeight="9975"/>
  </bookViews>
  <sheets>
    <sheet name="Лист2" sheetId="2" r:id="rId1"/>
    <sheet name="Лист1" sheetId="3" r:id="rId2"/>
  </sheets>
  <calcPr calcId="144525"/>
</workbook>
</file>

<file path=xl/calcChain.xml><?xml version="1.0" encoding="utf-8"?>
<calcChain xmlns="http://schemas.openxmlformats.org/spreadsheetml/2006/main">
  <c r="E75" i="2" l="1"/>
  <c r="D83" i="2" l="1"/>
  <c r="E83" i="2"/>
  <c r="C83" i="2"/>
  <c r="C43" i="2" l="1"/>
  <c r="D43" i="2"/>
  <c r="E43" i="2"/>
  <c r="E37" i="2" l="1"/>
  <c r="D37" i="2"/>
  <c r="C37" i="2"/>
</calcChain>
</file>

<file path=xl/sharedStrings.xml><?xml version="1.0" encoding="utf-8"?>
<sst xmlns="http://schemas.openxmlformats.org/spreadsheetml/2006/main" count="281" uniqueCount="210">
  <si>
    <t>№ п/п</t>
  </si>
  <si>
    <t xml:space="preserve">Очередь, Ф.И.О./наименование
кредитора
</t>
  </si>
  <si>
    <t>Сумма предъявленных требований (тенге)</t>
  </si>
  <si>
    <t>Примечание</t>
  </si>
  <si>
    <t xml:space="preserve">Очередь,
Ф.И.О./
наименование
кредитора
</t>
  </si>
  <si>
    <t>Признанная и включенная в
реестр сумма,
(тенге)</t>
  </si>
  <si>
    <t xml:space="preserve"> Первая очередь</t>
  </si>
  <si>
    <t>1.1.</t>
  </si>
  <si>
    <t>Итого:</t>
  </si>
  <si>
    <t>1.2.</t>
  </si>
  <si>
    <t>Итого по первой очереди:</t>
  </si>
  <si>
    <t>Вторая очередь</t>
  </si>
  <si>
    <t>2.1.</t>
  </si>
  <si>
    <t>2.2.</t>
  </si>
  <si>
    <t>Задолженность по социальным отчислениям в Государственный фонд социального страхования</t>
  </si>
  <si>
    <t>2.3.</t>
  </si>
  <si>
    <t>2.4.</t>
  </si>
  <si>
    <t>Задолженность по удержанному из заработной платы подоходному налогу</t>
  </si>
  <si>
    <t>Итого по второй очереди:</t>
  </si>
  <si>
    <t>Третья очередь</t>
  </si>
  <si>
    <t>Итого по третьей очереди:</t>
  </si>
  <si>
    <t>Четвертая очередь</t>
  </si>
  <si>
    <t>4.1.</t>
  </si>
  <si>
    <t>Итого по четвертой очереди:</t>
  </si>
  <si>
    <t>Пятая очередь</t>
  </si>
  <si>
    <t>5.1.</t>
  </si>
  <si>
    <t>Основные платежи, вознаграждения (интерес)</t>
  </si>
  <si>
    <t>5.2.</t>
  </si>
  <si>
    <t>Убытки, неустойки (штрафы, пени)</t>
  </si>
  <si>
    <t>5.2.1.</t>
  </si>
  <si>
    <t>Итого по пятой очереди:</t>
  </si>
  <si>
    <t>Требования, заявленные после истечения срока их предъявления (за исключением кредиторов первой и второй очереди)</t>
  </si>
  <si>
    <t>Итого по реестру:</t>
  </si>
  <si>
    <t xml:space="preserve">Решение конкурсного
(реабилитационного)
управляющего
</t>
  </si>
  <si>
    <t xml:space="preserve">Непризнанная
(отказанная)
сумма, (тенге)
</t>
  </si>
  <si>
    <t xml:space="preserve">Обоснование
конкурсного
(реабилита-
ционного)
управляющего
по принятому
решению
</t>
  </si>
  <si>
    <t>3.1.</t>
  </si>
  <si>
    <t>управляющий</t>
  </si>
  <si>
    <t xml:space="preserve">Задолженностьпо удержанным из заработной платы обязательным пенсионным взносам, обязательным профессиональным пенсионным взносам </t>
  </si>
  <si>
    <t>5.1.1.</t>
  </si>
  <si>
    <t>Адильбеков Талгат Ерикович</t>
  </si>
  <si>
    <t>Фактически имеется долг по подотчетной сумме</t>
  </si>
  <si>
    <t>Коломиец Сергей Владимирович</t>
  </si>
  <si>
    <t>164 690,90</t>
  </si>
  <si>
    <t>Наличие подтверждающих документов</t>
  </si>
  <si>
    <t>Манатов Болат Саурашович</t>
  </si>
  <si>
    <t xml:space="preserve">301 987,87 </t>
  </si>
  <si>
    <t>301 987,87</t>
  </si>
  <si>
    <t>Беркимбаев Омирбек Кошкарбаевич</t>
  </si>
  <si>
    <t xml:space="preserve">247 484,35 </t>
  </si>
  <si>
    <t>247 484,35</t>
  </si>
  <si>
    <t>Тулаев  Максат Абсаттарович</t>
  </si>
  <si>
    <t>ИсабаевТалгатТемирбаевич</t>
  </si>
  <si>
    <t>1 000 000</t>
  </si>
  <si>
    <t>592 484,50</t>
  </si>
  <si>
    <t>407 515,5</t>
  </si>
  <si>
    <t>Наличие подтверждающих документов на 592 484,50тг</t>
  </si>
  <si>
    <t>Искалиев Ербол Тыныштыкович</t>
  </si>
  <si>
    <t>Жакупов Снбай Саркулович</t>
  </si>
  <si>
    <t>Ильясов Ришат Джамбулович</t>
  </si>
  <si>
    <t>АлдабергеновГабит Касымханович</t>
  </si>
  <si>
    <t>Елеусизов заркенЕрденович</t>
  </si>
  <si>
    <t>Сейтбеков Абсапар Ахылбекович</t>
  </si>
  <si>
    <t>Топаков ГазизИсакашевич</t>
  </si>
  <si>
    <t>Наличие документов подтверждающих  отсутствие долга</t>
  </si>
  <si>
    <t>Омаркас Серикбай  Малетайул</t>
  </si>
  <si>
    <t>Кеужанұлы  Көріқбай</t>
  </si>
  <si>
    <t>Аринов Жанат Джумабаевич</t>
  </si>
  <si>
    <t>163 264,8</t>
  </si>
  <si>
    <t>2.1.1.</t>
  </si>
  <si>
    <t>2.1.2.</t>
  </si>
  <si>
    <t>2.1.3.</t>
  </si>
  <si>
    <t>2.1.4.</t>
  </si>
  <si>
    <t>2.1.5.</t>
  </si>
  <si>
    <t>2.1.6.</t>
  </si>
  <si>
    <t>2.1.7.</t>
  </si>
  <si>
    <t>2.1.8.</t>
  </si>
  <si>
    <t>2.1.9.</t>
  </si>
  <si>
    <t>2.1.10.</t>
  </si>
  <si>
    <t>2.1.11.</t>
  </si>
  <si>
    <t>2.1.12.</t>
  </si>
  <si>
    <t>2.1.13.</t>
  </si>
  <si>
    <t>2.1.14.</t>
  </si>
  <si>
    <t>2.1.15.</t>
  </si>
  <si>
    <t>2.1.16.</t>
  </si>
  <si>
    <t>5.1.2.</t>
  </si>
  <si>
    <t>5.1.3.</t>
  </si>
  <si>
    <t>5.1.4.</t>
  </si>
  <si>
    <t>5.1.5.</t>
  </si>
  <si>
    <t>5.1.6.</t>
  </si>
  <si>
    <t>5.1.7.</t>
  </si>
  <si>
    <t>5.1.8.</t>
  </si>
  <si>
    <t>5.1.9.</t>
  </si>
  <si>
    <t>5.1.10.</t>
  </si>
  <si>
    <t>5.1.11.</t>
  </si>
  <si>
    <t>5.1.12.</t>
  </si>
  <si>
    <t>5.1.13.</t>
  </si>
  <si>
    <t>5.1.14.</t>
  </si>
  <si>
    <t>5.1.15.</t>
  </si>
  <si>
    <t>5.1.16.</t>
  </si>
  <si>
    <t>5.1.17.</t>
  </si>
  <si>
    <t>5.1.18.</t>
  </si>
  <si>
    <t>5.1.19.</t>
  </si>
  <si>
    <t>5.1.20.</t>
  </si>
  <si>
    <t>5.1.21.</t>
  </si>
  <si>
    <t>5.1.22.</t>
  </si>
  <si>
    <t>5.1.23.</t>
  </si>
  <si>
    <t>5.1.24.</t>
  </si>
  <si>
    <t>5.1.25.</t>
  </si>
  <si>
    <t>5.1.26.</t>
  </si>
  <si>
    <t>5.1.27.</t>
  </si>
  <si>
    <t>5.1.28.</t>
  </si>
  <si>
    <t>5.1.29.</t>
  </si>
  <si>
    <t>ТОО «Фарид –В»</t>
  </si>
  <si>
    <t>3 806 749</t>
  </si>
  <si>
    <t>Претензия, акт сверки</t>
  </si>
  <si>
    <t>ТОО «А-Сан»</t>
  </si>
  <si>
    <t>3 399 331</t>
  </si>
  <si>
    <t>Решение суда, акт сверки</t>
  </si>
  <si>
    <t>ТОО «KazGer»</t>
  </si>
  <si>
    <t>Претензия, Акт сверки</t>
  </si>
  <si>
    <t>ТОО «Akkent NTR»</t>
  </si>
  <si>
    <t>1 396 560</t>
  </si>
  <si>
    <t>ТОО «Евразия-НС»</t>
  </si>
  <si>
    <t xml:space="preserve">2 477 570 </t>
  </si>
  <si>
    <t>2 477 570</t>
  </si>
  <si>
    <t>К/Х. «Адай»</t>
  </si>
  <si>
    <t>1 741 978</t>
  </si>
  <si>
    <t>ТОО «Холдинг Строй»</t>
  </si>
  <si>
    <t>3 576 893</t>
  </si>
  <si>
    <t>ТОО «Конкрит Продактс Астана»</t>
  </si>
  <si>
    <t>2 629 075</t>
  </si>
  <si>
    <t>ИП Айтжанов Тулепберген Касымбекович</t>
  </si>
  <si>
    <t>1 787 204</t>
  </si>
  <si>
    <t>ТОО «ДиаС-НТ»</t>
  </si>
  <si>
    <t>2 195 565</t>
  </si>
  <si>
    <t>ТОО «Techline»</t>
  </si>
  <si>
    <t>ТОО «Астанастрой-инжиниринг»</t>
  </si>
  <si>
    <t>2 108 200</t>
  </si>
  <si>
    <t>ТОО«Стройконструкция»</t>
  </si>
  <si>
    <t>19 079 683</t>
  </si>
  <si>
    <t xml:space="preserve"> Претензия, Акт сверки</t>
  </si>
  <si>
    <t>ТОО «Азия Стиль»</t>
  </si>
  <si>
    <t>ТОО «Астанатех-стройэксперт»</t>
  </si>
  <si>
    <t>3 090 000</t>
  </si>
  <si>
    <t>Решение суда от 02.03.12</t>
  </si>
  <si>
    <t>ТОО «ASSET-ASTANA»</t>
  </si>
  <si>
    <t>3 589 179</t>
  </si>
  <si>
    <t>Решение суда от 23.01.13 и исполнительный лист</t>
  </si>
  <si>
    <t>ИП Шаяманова Рахила Аралбаевна</t>
  </si>
  <si>
    <t>ТОО «Astana Trade International»</t>
  </si>
  <si>
    <t>Претензия, Акт сверки,  счет-фактура</t>
  </si>
  <si>
    <t>ТОО «Торговый  дом «Кирпичный завод № 1»</t>
  </si>
  <si>
    <t>4 580 504</t>
  </si>
  <si>
    <t>Претензия. акт сверки</t>
  </si>
  <si>
    <t>ТОО «Элит - Перила»</t>
  </si>
  <si>
    <t>1 250 000</t>
  </si>
  <si>
    <t>Претензия. Договор, акты  выполненных работ</t>
  </si>
  <si>
    <t>ТОО «Инженерно-сервисная компания»</t>
  </si>
  <si>
    <t>ТОО «Хайкан»</t>
  </si>
  <si>
    <t>3  500 000</t>
  </si>
  <si>
    <t>3 500 000</t>
  </si>
  <si>
    <t>Претензия. акт сверки и др.</t>
  </si>
  <si>
    <t>ТОО «Тайынша-Неруд»</t>
  </si>
  <si>
    <t>2 500 000</t>
  </si>
  <si>
    <t>5.2.2.</t>
  </si>
  <si>
    <t>5.2.3.</t>
  </si>
  <si>
    <t>5.2.4.</t>
  </si>
  <si>
    <t>5.2.5.</t>
  </si>
  <si>
    <t>5.2.6.</t>
  </si>
  <si>
    <t>Налоговое управление по Алматинскому району г.Астана</t>
  </si>
  <si>
    <t>Заявлено ненадлежащим кредитором</t>
  </si>
  <si>
    <t>ТОО «ГИДРОСТА»</t>
  </si>
  <si>
    <t>6.1.</t>
  </si>
  <si>
    <t>6.2.</t>
  </si>
  <si>
    <t>6.3.</t>
  </si>
  <si>
    <t>6.4.</t>
  </si>
  <si>
    <t>ТОО «Practik -HC»</t>
  </si>
  <si>
    <t>АО «Народный Банк Казахстана»</t>
  </si>
  <si>
    <t>ТОО «ТЭК Кара-Агаш»</t>
  </si>
  <si>
    <t>Таукенова Алия Сайлаубековна</t>
  </si>
  <si>
    <t>2 600 750</t>
  </si>
  <si>
    <t>Реабилитационный</t>
  </si>
  <si>
    <t>Уразаков Ж.Р.</t>
  </si>
  <si>
    <t xml:space="preserve">Налоговое управление по Алматинскому району г.Астана </t>
  </si>
  <si>
    <t>11 924 660,05</t>
  </si>
  <si>
    <t>11 673 218,89</t>
  </si>
  <si>
    <t>251 441,16</t>
  </si>
  <si>
    <t>1 382 537</t>
  </si>
  <si>
    <t>Договор, акт сверки и др.</t>
  </si>
  <si>
    <t>ТОО «Шанс Омега»</t>
  </si>
  <si>
    <t>2 605 975</t>
  </si>
  <si>
    <t>Договор, акт сверки</t>
  </si>
  <si>
    <t>ИП Литвинов С.В.</t>
  </si>
  <si>
    <t>ТОО «ABL Company”</t>
  </si>
  <si>
    <t>ТОО «САВ - 077»</t>
  </si>
  <si>
    <t>2 504 300</t>
  </si>
  <si>
    <t>ИП Резепов Сергей Геннадьевич</t>
  </si>
  <si>
    <t>3 714 000</t>
  </si>
  <si>
    <t>Решение суда, исполнительный лист</t>
  </si>
  <si>
    <t>Решение суда от 25.1012 Исполнительный лист</t>
  </si>
  <si>
    <t>Решение суда от 19.12.12 и исполнительный лист</t>
  </si>
  <si>
    <t>Требования граждан, перед которыми должник несет ответственность за причинение вреда жизни и здоровью</t>
  </si>
  <si>
    <t>Удержанные из заработной платы и (или) иного дохода алименты</t>
  </si>
  <si>
    <t>Расчеты по оплате труда и выплате компенсаций лицам, работавшим по трудовому договору, а также по авторским договорам</t>
  </si>
  <si>
    <t>является бесспорным требованием, имеется судебный приказ и постановление судебного исполнителя</t>
  </si>
  <si>
    <t>сумма -2 320 тенге относится к текущим административным расходам</t>
  </si>
  <si>
    <t>претензия,,счета-фактуры, накладные, Акт сверки</t>
  </si>
  <si>
    <t>решение суда от 28.04.2014г., исполнительный лист от 22.05.2014г.</t>
  </si>
  <si>
    <t xml:space="preserve"> Реестр требований кредиторов ТОО   «П.К.Ф. Найза-Тас» по состоянию на 11.07. 2014г.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</si>
</sst>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р_._-;\-* #,##0.00_р_._-;_-* &quot;-&quot;??_р_._-;_-@_-"/>
  </numFmts>
  <fonts count="8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81">
    <xf numFmtId="0" fontId="0" fillId="0" borderId="0" xfId="0"/>
    <xf numFmtId="3" fontId="0" fillId="0" borderId="0" xfId="0" applyNumberFormat="1"/>
    <xf numFmtId="3" fontId="2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horizontal="center" wrapText="1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/>
    </xf>
    <xf numFmtId="16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/>
    </xf>
    <xf numFmtId="0" fontId="4" fillId="2" borderId="0" xfId="0" applyFont="1" applyFill="1" applyAlignment="1">
      <alignment vertical="center"/>
    </xf>
    <xf numFmtId="0" fontId="2" fillId="2" borderId="3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vertical="center"/>
    </xf>
    <xf numFmtId="16" fontId="2" fillId="2" borderId="2" xfId="0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vertical="center"/>
    </xf>
    <xf numFmtId="4" fontId="1" fillId="2" borderId="4" xfId="0" applyNumberFormat="1" applyFont="1" applyFill="1" applyBorder="1" applyAlignment="1">
      <alignment horizontal="center" vertical="center"/>
    </xf>
    <xf numFmtId="3" fontId="1" fillId="2" borderId="4" xfId="0" applyNumberFormat="1" applyFont="1" applyFill="1" applyBorder="1" applyAlignment="1">
      <alignment vertical="center"/>
    </xf>
    <xf numFmtId="3" fontId="2" fillId="2" borderId="1" xfId="0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vertical="center"/>
    </xf>
    <xf numFmtId="3" fontId="1" fillId="2" borderId="1" xfId="0" applyNumberFormat="1" applyFont="1" applyFill="1" applyBorder="1" applyAlignment="1">
      <alignment horizontal="center" vertical="center"/>
    </xf>
    <xf numFmtId="3" fontId="1" fillId="2" borderId="1" xfId="0" applyNumberFormat="1" applyFont="1" applyFill="1" applyBorder="1" applyAlignment="1">
      <alignment vertical="center"/>
    </xf>
    <xf numFmtId="0" fontId="1" fillId="2" borderId="3" xfId="0" applyFont="1" applyFill="1" applyBorder="1" applyAlignment="1">
      <alignment horizontal="center" vertical="center"/>
    </xf>
    <xf numFmtId="3" fontId="2" fillId="2" borderId="3" xfId="0" applyNumberFormat="1" applyFont="1" applyFill="1" applyBorder="1" applyAlignment="1">
      <alignment horizontal="center" vertical="center"/>
    </xf>
    <xf numFmtId="3" fontId="2" fillId="2" borderId="3" xfId="0" applyNumberFormat="1" applyFont="1" applyFill="1" applyBorder="1" applyAlignment="1">
      <alignment vertical="center"/>
    </xf>
    <xf numFmtId="3" fontId="2" fillId="2" borderId="4" xfId="0" applyNumberFormat="1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3" fontId="2" fillId="2" borderId="5" xfId="0" applyNumberFormat="1" applyFont="1" applyFill="1" applyBorder="1" applyAlignment="1">
      <alignment vertical="center"/>
    </xf>
    <xf numFmtId="3" fontId="2" fillId="2" borderId="1" xfId="0" applyNumberFormat="1" applyFont="1" applyFill="1" applyBorder="1" applyAlignment="1">
      <alignment wrapText="1"/>
    </xf>
    <xf numFmtId="0" fontId="2" fillId="2" borderId="7" xfId="0" applyFont="1" applyFill="1" applyBorder="1" applyAlignment="1">
      <alignment horizontal="center" vertical="center"/>
    </xf>
    <xf numFmtId="3" fontId="2" fillId="2" borderId="8" xfId="0" applyNumberFormat="1" applyFont="1" applyFill="1" applyBorder="1" applyAlignment="1">
      <alignment vertical="center"/>
    </xf>
    <xf numFmtId="0" fontId="2" fillId="2" borderId="3" xfId="0" applyFont="1" applyFill="1" applyBorder="1" applyAlignment="1">
      <alignment wrapText="1"/>
    </xf>
    <xf numFmtId="3" fontId="2" fillId="2" borderId="3" xfId="0" applyNumberFormat="1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3" fontId="1" fillId="2" borderId="4" xfId="0" applyNumberFormat="1" applyFont="1" applyFill="1" applyBorder="1" applyAlignment="1">
      <alignment horizontal="center" vertical="center"/>
    </xf>
    <xf numFmtId="43" fontId="1" fillId="2" borderId="1" xfId="1" applyFont="1" applyFill="1" applyBorder="1" applyAlignment="1">
      <alignment horizontal="center" vertical="center"/>
    </xf>
    <xf numFmtId="43" fontId="2" fillId="2" borderId="1" xfId="1" applyFont="1" applyFill="1" applyBorder="1" applyAlignment="1">
      <alignment vertical="center" wrapText="1"/>
    </xf>
    <xf numFmtId="43" fontId="2" fillId="2" borderId="3" xfId="1" applyFont="1" applyFill="1" applyBorder="1" applyAlignment="1">
      <alignment horizontal="center" vertical="center"/>
    </xf>
    <xf numFmtId="43" fontId="2" fillId="2" borderId="1" xfId="1" applyFont="1" applyFill="1" applyBorder="1" applyAlignment="1">
      <alignment vertical="center"/>
    </xf>
    <xf numFmtId="43" fontId="2" fillId="2" borderId="1" xfId="1" applyFont="1" applyFill="1" applyBorder="1" applyAlignment="1">
      <alignment horizontal="center" vertical="center"/>
    </xf>
    <xf numFmtId="43" fontId="2" fillId="2" borderId="6" xfId="1" applyFont="1" applyFill="1" applyBorder="1" applyAlignment="1">
      <alignment vertical="center" wrapText="1"/>
    </xf>
    <xf numFmtId="43" fontId="2" fillId="2" borderId="3" xfId="1" applyFont="1" applyFill="1" applyBorder="1" applyAlignment="1">
      <alignment horizontal="center" wrapText="1"/>
    </xf>
    <xf numFmtId="43" fontId="2" fillId="2" borderId="3" xfId="1" applyFont="1" applyFill="1" applyBorder="1" applyAlignment="1">
      <alignment wrapText="1"/>
    </xf>
    <xf numFmtId="43" fontId="2" fillId="2" borderId="5" xfId="1" applyFont="1" applyFill="1" applyBorder="1" applyAlignment="1">
      <alignment vertical="center" wrapText="1"/>
    </xf>
    <xf numFmtId="43" fontId="2" fillId="2" borderId="2" xfId="1" applyFont="1" applyFill="1" applyBorder="1" applyAlignment="1">
      <alignment horizontal="center" vertical="center"/>
    </xf>
    <xf numFmtId="43" fontId="2" fillId="2" borderId="1" xfId="1" applyFont="1" applyFill="1" applyBorder="1" applyAlignment="1">
      <alignment wrapText="1"/>
    </xf>
    <xf numFmtId="43" fontId="2" fillId="2" borderId="1" xfId="1" applyFont="1" applyFill="1" applyBorder="1" applyAlignment="1">
      <alignment horizontal="center" wrapText="1"/>
    </xf>
    <xf numFmtId="43" fontId="2" fillId="2" borderId="5" xfId="1" applyFont="1" applyFill="1" applyBorder="1" applyAlignment="1">
      <alignment vertical="center"/>
    </xf>
    <xf numFmtId="43" fontId="2" fillId="2" borderId="5" xfId="1" applyFont="1" applyFill="1" applyBorder="1" applyAlignment="1">
      <alignment horizontal="center" vertical="center" wrapText="1"/>
    </xf>
    <xf numFmtId="3" fontId="1" fillId="2" borderId="3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vertical="top" wrapText="1"/>
    </xf>
    <xf numFmtId="4" fontId="2" fillId="2" borderId="0" xfId="0" applyNumberFormat="1" applyFont="1" applyFill="1" applyAlignment="1">
      <alignment horizontal="center"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Border="1" applyAlignment="1">
      <alignment horizontal="right" vertical="center"/>
    </xf>
    <xf numFmtId="0" fontId="1" fillId="2" borderId="0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7" fillId="2" borderId="1" xfId="0" applyFont="1" applyFill="1" applyBorder="1" applyAlignment="1">
      <alignment horizontal="left" vertical="center" wrapText="1"/>
    </xf>
    <xf numFmtId="4" fontId="2" fillId="0" borderId="1" xfId="0" applyNumberFormat="1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4" fontId="1" fillId="3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/>
    </xf>
    <xf numFmtId="3" fontId="1" fillId="3" borderId="1" xfId="0" applyNumberFormat="1" applyFont="1" applyFill="1" applyBorder="1" applyAlignment="1">
      <alignment horizontal="center" vertical="center"/>
    </xf>
    <xf numFmtId="3" fontId="2" fillId="3" borderId="1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horizontal="left" vertical="top" wrapText="1"/>
    </xf>
    <xf numFmtId="0" fontId="1" fillId="2" borderId="0" xfId="0" applyFont="1" applyFill="1" applyAlignment="1">
      <alignment horizontal="center" wrapText="1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97"/>
  <sheetViews>
    <sheetView tabSelected="1" workbookViewId="0">
      <selection activeCell="J7" sqref="J7"/>
    </sheetView>
  </sheetViews>
  <sheetFormatPr defaultRowHeight="15.75" x14ac:dyDescent="0.25"/>
  <cols>
    <col min="1" max="1" width="7.42578125" style="7" customWidth="1"/>
    <col min="2" max="2" width="41.42578125" style="7" customWidth="1"/>
    <col min="3" max="3" width="19.7109375" style="66" customWidth="1"/>
    <col min="4" max="4" width="18.42578125" style="66" customWidth="1"/>
    <col min="5" max="5" width="18.42578125" style="7" customWidth="1"/>
    <col min="6" max="6" width="30.5703125" style="7" customWidth="1"/>
    <col min="7" max="7" width="17" style="7" customWidth="1"/>
    <col min="8" max="16384" width="9.140625" style="7"/>
  </cols>
  <sheetData>
    <row r="1" spans="1:7" ht="32.25" customHeight="1" x14ac:dyDescent="0.25">
      <c r="A1" s="78" t="s">
        <v>209</v>
      </c>
      <c r="B1" s="78"/>
      <c r="C1" s="78"/>
      <c r="D1" s="78"/>
      <c r="E1" s="78"/>
      <c r="F1" s="78"/>
      <c r="G1" s="78"/>
    </row>
    <row r="2" spans="1:7" ht="9" hidden="1" customHeight="1" x14ac:dyDescent="0.25">
      <c r="A2" s="11"/>
      <c r="B2" s="11"/>
      <c r="C2" s="12"/>
      <c r="D2" s="12"/>
      <c r="E2" s="11"/>
      <c r="F2" s="11"/>
      <c r="G2" s="11"/>
    </row>
    <row r="3" spans="1:7" x14ac:dyDescent="0.25">
      <c r="A3" s="79" t="s">
        <v>0</v>
      </c>
      <c r="B3" s="80" t="s">
        <v>1</v>
      </c>
      <c r="C3" s="80" t="s">
        <v>2</v>
      </c>
      <c r="D3" s="80" t="s">
        <v>33</v>
      </c>
      <c r="E3" s="80"/>
      <c r="F3" s="80" t="s">
        <v>35</v>
      </c>
      <c r="G3" s="80" t="s">
        <v>3</v>
      </c>
    </row>
    <row r="4" spans="1:7" ht="63" x14ac:dyDescent="0.25">
      <c r="A4" s="79"/>
      <c r="B4" s="80" t="s">
        <v>4</v>
      </c>
      <c r="C4" s="80"/>
      <c r="D4" s="13" t="s">
        <v>5</v>
      </c>
      <c r="E4" s="13" t="s">
        <v>34</v>
      </c>
      <c r="F4" s="80"/>
      <c r="G4" s="80"/>
    </row>
    <row r="5" spans="1:7" x14ac:dyDescent="0.25">
      <c r="A5" s="8">
        <v>1</v>
      </c>
      <c r="B5" s="8">
        <v>2</v>
      </c>
      <c r="C5" s="8">
        <v>3</v>
      </c>
      <c r="D5" s="8">
        <v>4</v>
      </c>
      <c r="E5" s="8">
        <v>5</v>
      </c>
      <c r="F5" s="8">
        <v>6</v>
      </c>
      <c r="G5" s="8">
        <v>7</v>
      </c>
    </row>
    <row r="6" spans="1:7" x14ac:dyDescent="0.25">
      <c r="A6" s="8">
        <v>1</v>
      </c>
      <c r="B6" s="8" t="s">
        <v>6</v>
      </c>
      <c r="C6" s="8"/>
      <c r="D6" s="4"/>
      <c r="E6" s="14"/>
      <c r="F6" s="14"/>
      <c r="G6" s="14"/>
    </row>
    <row r="7" spans="1:7" ht="47.25" x14ac:dyDescent="0.25">
      <c r="A7" s="15" t="s">
        <v>7</v>
      </c>
      <c r="B7" s="69" t="s">
        <v>202</v>
      </c>
      <c r="C7" s="71">
        <v>0</v>
      </c>
      <c r="D7" s="71">
        <v>0</v>
      </c>
      <c r="E7" s="71">
        <v>0</v>
      </c>
      <c r="F7" s="14"/>
      <c r="G7" s="14"/>
    </row>
    <row r="8" spans="1:7" s="18" customFormat="1" x14ac:dyDescent="0.25">
      <c r="A8" s="8"/>
      <c r="B8" s="8" t="s">
        <v>8</v>
      </c>
      <c r="C8" s="72">
        <v>0</v>
      </c>
      <c r="D8" s="72">
        <v>0</v>
      </c>
      <c r="E8" s="72">
        <v>0</v>
      </c>
      <c r="F8" s="17"/>
      <c r="G8" s="17"/>
    </row>
    <row r="9" spans="1:7" ht="31.5" x14ac:dyDescent="0.25">
      <c r="A9" s="15" t="s">
        <v>9</v>
      </c>
      <c r="B9" s="69" t="s">
        <v>203</v>
      </c>
      <c r="C9" s="71">
        <v>0</v>
      </c>
      <c r="D9" s="71">
        <v>0</v>
      </c>
      <c r="E9" s="71">
        <v>0</v>
      </c>
      <c r="F9" s="14"/>
      <c r="G9" s="14"/>
    </row>
    <row r="10" spans="1:7" s="18" customFormat="1" x14ac:dyDescent="0.25">
      <c r="A10" s="8"/>
      <c r="B10" s="8" t="s">
        <v>8</v>
      </c>
      <c r="C10" s="72">
        <v>0</v>
      </c>
      <c r="D10" s="72">
        <v>0</v>
      </c>
      <c r="E10" s="72">
        <v>0</v>
      </c>
      <c r="F10" s="17"/>
      <c r="G10" s="17"/>
    </row>
    <row r="11" spans="1:7" s="18" customFormat="1" x14ac:dyDescent="0.25">
      <c r="A11" s="67"/>
      <c r="B11" s="67" t="s">
        <v>10</v>
      </c>
      <c r="C11" s="73">
        <v>0</v>
      </c>
      <c r="D11" s="73">
        <v>0</v>
      </c>
      <c r="E11" s="73">
        <v>0</v>
      </c>
      <c r="F11" s="68"/>
      <c r="G11" s="68"/>
    </row>
    <row r="12" spans="1:7" x14ac:dyDescent="0.25">
      <c r="A12" s="8">
        <v>2</v>
      </c>
      <c r="B12" s="8" t="s">
        <v>11</v>
      </c>
      <c r="C12" s="8"/>
      <c r="D12" s="4"/>
      <c r="E12" s="4"/>
      <c r="F12" s="14"/>
      <c r="G12" s="14"/>
    </row>
    <row r="13" spans="1:7" ht="63" x14ac:dyDescent="0.25">
      <c r="A13" s="15" t="s">
        <v>12</v>
      </c>
      <c r="B13" s="70" t="s">
        <v>204</v>
      </c>
      <c r="C13" s="20"/>
      <c r="D13" s="20"/>
      <c r="E13" s="20"/>
      <c r="F13" s="21"/>
      <c r="G13" s="21"/>
    </row>
    <row r="14" spans="1:7" ht="31.5" x14ac:dyDescent="0.25">
      <c r="A14" s="22" t="s">
        <v>69</v>
      </c>
      <c r="B14" s="9" t="s">
        <v>40</v>
      </c>
      <c r="C14" s="23">
        <v>500000</v>
      </c>
      <c r="D14" s="74">
        <v>0</v>
      </c>
      <c r="E14" s="23">
        <v>500000</v>
      </c>
      <c r="F14" s="9" t="s">
        <v>41</v>
      </c>
      <c r="G14" s="9"/>
    </row>
    <row r="15" spans="1:7" ht="31.5" x14ac:dyDescent="0.25">
      <c r="A15" s="22" t="s">
        <v>70</v>
      </c>
      <c r="B15" s="9" t="s">
        <v>42</v>
      </c>
      <c r="C15" s="10" t="s">
        <v>43</v>
      </c>
      <c r="D15" s="10" t="s">
        <v>43</v>
      </c>
      <c r="E15" s="10">
        <v>0</v>
      </c>
      <c r="F15" s="9" t="s">
        <v>44</v>
      </c>
      <c r="G15" s="9"/>
    </row>
    <row r="16" spans="1:7" ht="31.5" x14ac:dyDescent="0.25">
      <c r="A16" s="22" t="s">
        <v>71</v>
      </c>
      <c r="B16" s="9" t="s">
        <v>45</v>
      </c>
      <c r="C16" s="10" t="s">
        <v>46</v>
      </c>
      <c r="D16" s="10" t="s">
        <v>47</v>
      </c>
      <c r="E16" s="10">
        <v>0</v>
      </c>
      <c r="F16" s="9" t="s">
        <v>44</v>
      </c>
      <c r="G16" s="9"/>
    </row>
    <row r="17" spans="1:7" ht="31.5" x14ac:dyDescent="0.25">
      <c r="A17" s="22" t="s">
        <v>72</v>
      </c>
      <c r="B17" s="9" t="s">
        <v>48</v>
      </c>
      <c r="C17" s="10" t="s">
        <v>49</v>
      </c>
      <c r="D17" s="10" t="s">
        <v>50</v>
      </c>
      <c r="E17" s="10">
        <v>0</v>
      </c>
      <c r="F17" s="9" t="s">
        <v>44</v>
      </c>
      <c r="G17" s="9"/>
    </row>
    <row r="18" spans="1:7" ht="31.5" x14ac:dyDescent="0.25">
      <c r="A18" s="22" t="s">
        <v>73</v>
      </c>
      <c r="B18" s="9" t="s">
        <v>51</v>
      </c>
      <c r="C18" s="23">
        <v>203177</v>
      </c>
      <c r="D18" s="23">
        <v>203177</v>
      </c>
      <c r="E18" s="10">
        <v>0</v>
      </c>
      <c r="F18" s="9" t="s">
        <v>44</v>
      </c>
      <c r="G18" s="9"/>
    </row>
    <row r="19" spans="1:7" ht="31.5" x14ac:dyDescent="0.25">
      <c r="A19" s="22" t="s">
        <v>74</v>
      </c>
      <c r="B19" s="9" t="s">
        <v>52</v>
      </c>
      <c r="C19" s="10" t="s">
        <v>53</v>
      </c>
      <c r="D19" s="10" t="s">
        <v>54</v>
      </c>
      <c r="E19" s="10" t="s">
        <v>55</v>
      </c>
      <c r="F19" s="9" t="s">
        <v>56</v>
      </c>
      <c r="G19" s="9"/>
    </row>
    <row r="20" spans="1:7" ht="31.5" x14ac:dyDescent="0.25">
      <c r="A20" s="22" t="s">
        <v>75</v>
      </c>
      <c r="B20" s="9" t="s">
        <v>57</v>
      </c>
      <c r="C20" s="23">
        <v>78738</v>
      </c>
      <c r="D20" s="23">
        <v>78738</v>
      </c>
      <c r="E20" s="10">
        <v>0</v>
      </c>
      <c r="F20" s="9" t="s">
        <v>44</v>
      </c>
      <c r="G20" s="9"/>
    </row>
    <row r="21" spans="1:7" ht="31.5" x14ac:dyDescent="0.25">
      <c r="A21" s="22" t="s">
        <v>76</v>
      </c>
      <c r="B21" s="9" t="s">
        <v>58</v>
      </c>
      <c r="C21" s="23">
        <v>40000</v>
      </c>
      <c r="D21" s="23">
        <v>40000</v>
      </c>
      <c r="E21" s="10">
        <v>0</v>
      </c>
      <c r="F21" s="9" t="s">
        <v>44</v>
      </c>
      <c r="G21" s="9"/>
    </row>
    <row r="22" spans="1:7" ht="31.5" x14ac:dyDescent="0.25">
      <c r="A22" s="22" t="s">
        <v>77</v>
      </c>
      <c r="B22" s="9" t="s">
        <v>59</v>
      </c>
      <c r="C22" s="23">
        <v>760000</v>
      </c>
      <c r="D22" s="23">
        <v>352285</v>
      </c>
      <c r="E22" s="23">
        <v>407715</v>
      </c>
      <c r="F22" s="9" t="s">
        <v>44</v>
      </c>
      <c r="G22" s="9"/>
    </row>
    <row r="23" spans="1:7" ht="31.5" x14ac:dyDescent="0.25">
      <c r="A23" s="22" t="s">
        <v>78</v>
      </c>
      <c r="B23" s="9" t="s">
        <v>60</v>
      </c>
      <c r="C23" s="23">
        <v>129000</v>
      </c>
      <c r="D23" s="23">
        <v>129000</v>
      </c>
      <c r="E23" s="10">
        <v>0</v>
      </c>
      <c r="F23" s="9" t="s">
        <v>44</v>
      </c>
      <c r="G23" s="9"/>
    </row>
    <row r="24" spans="1:7" ht="31.5" x14ac:dyDescent="0.25">
      <c r="A24" s="22" t="s">
        <v>79</v>
      </c>
      <c r="B24" s="9" t="s">
        <v>61</v>
      </c>
      <c r="C24" s="23">
        <v>112000</v>
      </c>
      <c r="D24" s="23">
        <v>112000</v>
      </c>
      <c r="E24" s="10">
        <v>0</v>
      </c>
      <c r="F24" s="9" t="s">
        <v>44</v>
      </c>
      <c r="G24" s="9"/>
    </row>
    <row r="25" spans="1:7" ht="31.5" x14ac:dyDescent="0.25">
      <c r="A25" s="22" t="s">
        <v>80</v>
      </c>
      <c r="B25" s="9" t="s">
        <v>62</v>
      </c>
      <c r="C25" s="23">
        <v>164000</v>
      </c>
      <c r="D25" s="23">
        <v>164000</v>
      </c>
      <c r="E25" s="10">
        <v>0</v>
      </c>
      <c r="F25" s="9" t="s">
        <v>44</v>
      </c>
      <c r="G25" s="9"/>
    </row>
    <row r="26" spans="1:7" ht="47.25" x14ac:dyDescent="0.25">
      <c r="A26" s="22" t="s">
        <v>81</v>
      </c>
      <c r="B26" s="9" t="s">
        <v>63</v>
      </c>
      <c r="C26" s="23">
        <v>209100</v>
      </c>
      <c r="D26" s="10">
        <v>0</v>
      </c>
      <c r="E26" s="23">
        <v>209100</v>
      </c>
      <c r="F26" s="9" t="s">
        <v>64</v>
      </c>
      <c r="G26" s="9"/>
    </row>
    <row r="27" spans="1:7" ht="31.5" x14ac:dyDescent="0.25">
      <c r="A27" s="22" t="s">
        <v>82</v>
      </c>
      <c r="B27" s="9" t="s">
        <v>65</v>
      </c>
      <c r="C27" s="23">
        <v>736107</v>
      </c>
      <c r="D27" s="23">
        <v>736107</v>
      </c>
      <c r="E27" s="10">
        <v>0</v>
      </c>
      <c r="F27" s="9" t="s">
        <v>44</v>
      </c>
      <c r="G27" s="9"/>
    </row>
    <row r="28" spans="1:7" ht="31.5" x14ac:dyDescent="0.25">
      <c r="A28" s="22" t="s">
        <v>83</v>
      </c>
      <c r="B28" s="9" t="s">
        <v>66</v>
      </c>
      <c r="C28" s="23">
        <v>165636</v>
      </c>
      <c r="D28" s="23">
        <v>165636</v>
      </c>
      <c r="E28" s="10">
        <v>0</v>
      </c>
      <c r="F28" s="9" t="s">
        <v>44</v>
      </c>
      <c r="G28" s="9"/>
    </row>
    <row r="29" spans="1:7" ht="31.5" x14ac:dyDescent="0.25">
      <c r="A29" s="22" t="s">
        <v>84</v>
      </c>
      <c r="B29" s="9" t="s">
        <v>67</v>
      </c>
      <c r="C29" s="10" t="s">
        <v>68</v>
      </c>
      <c r="D29" s="10" t="s">
        <v>68</v>
      </c>
      <c r="E29" s="10">
        <v>0</v>
      </c>
      <c r="F29" s="9" t="s">
        <v>44</v>
      </c>
      <c r="G29" s="9"/>
    </row>
    <row r="30" spans="1:7" s="18" customFormat="1" x14ac:dyDescent="0.25">
      <c r="A30" s="8"/>
      <c r="B30" s="24" t="s">
        <v>8</v>
      </c>
      <c r="C30" s="25">
        <v>4975185.9199999999</v>
      </c>
      <c r="D30" s="25">
        <v>3450855.42</v>
      </c>
      <c r="E30" s="25">
        <v>1524330.5</v>
      </c>
      <c r="F30" s="26"/>
      <c r="G30" s="26"/>
    </row>
    <row r="31" spans="1:7" ht="54" customHeight="1" x14ac:dyDescent="0.25">
      <c r="A31" s="4" t="s">
        <v>13</v>
      </c>
      <c r="B31" s="5" t="s">
        <v>14</v>
      </c>
      <c r="C31" s="27">
        <v>0</v>
      </c>
      <c r="D31" s="27">
        <v>0</v>
      </c>
      <c r="E31" s="27">
        <v>0</v>
      </c>
      <c r="F31" s="28"/>
      <c r="G31" s="28"/>
    </row>
    <row r="32" spans="1:7" s="18" customFormat="1" x14ac:dyDescent="0.25">
      <c r="A32" s="8"/>
      <c r="B32" s="8" t="s">
        <v>8</v>
      </c>
      <c r="C32" s="29">
        <v>0</v>
      </c>
      <c r="D32" s="29">
        <v>0</v>
      </c>
      <c r="E32" s="29">
        <v>0</v>
      </c>
      <c r="F32" s="30"/>
      <c r="G32" s="30"/>
    </row>
    <row r="33" spans="1:7" ht="70.5" customHeight="1" x14ac:dyDescent="0.25">
      <c r="A33" s="4" t="s">
        <v>15</v>
      </c>
      <c r="B33" s="16" t="s">
        <v>38</v>
      </c>
      <c r="C33" s="27">
        <v>0</v>
      </c>
      <c r="D33" s="27">
        <v>0</v>
      </c>
      <c r="E33" s="27">
        <v>0</v>
      </c>
      <c r="F33" s="28"/>
      <c r="G33" s="28"/>
    </row>
    <row r="34" spans="1:7" s="18" customFormat="1" x14ac:dyDescent="0.25">
      <c r="A34" s="8"/>
      <c r="B34" s="8" t="s">
        <v>8</v>
      </c>
      <c r="C34" s="29">
        <v>0</v>
      </c>
      <c r="D34" s="29">
        <v>0</v>
      </c>
      <c r="E34" s="29">
        <v>0</v>
      </c>
      <c r="F34" s="30"/>
      <c r="G34" s="30"/>
    </row>
    <row r="35" spans="1:7" ht="43.5" customHeight="1" x14ac:dyDescent="0.25">
      <c r="A35" s="4" t="s">
        <v>16</v>
      </c>
      <c r="B35" s="16" t="s">
        <v>17</v>
      </c>
      <c r="C35" s="27">
        <v>0</v>
      </c>
      <c r="D35" s="27">
        <v>0</v>
      </c>
      <c r="E35" s="27">
        <v>0</v>
      </c>
      <c r="F35" s="28"/>
      <c r="G35" s="28"/>
    </row>
    <row r="36" spans="1:7" s="18" customFormat="1" x14ac:dyDescent="0.25">
      <c r="A36" s="8"/>
      <c r="B36" s="8" t="s">
        <v>8</v>
      </c>
      <c r="C36" s="29">
        <v>0</v>
      </c>
      <c r="D36" s="29">
        <v>0</v>
      </c>
      <c r="E36" s="29">
        <v>0</v>
      </c>
      <c r="F36" s="30"/>
      <c r="G36" s="30"/>
    </row>
    <row r="37" spans="1:7" x14ac:dyDescent="0.25">
      <c r="A37" s="67"/>
      <c r="B37" s="67" t="s">
        <v>18</v>
      </c>
      <c r="C37" s="75">
        <f>C36+C34+C32+C30</f>
        <v>4975185.9199999999</v>
      </c>
      <c r="D37" s="75">
        <f>D36+D34+D32+D30</f>
        <v>3450855.42</v>
      </c>
      <c r="E37" s="75">
        <f>E36+E34+E32+E30</f>
        <v>1524330.5</v>
      </c>
      <c r="F37" s="76"/>
      <c r="G37" s="76"/>
    </row>
    <row r="38" spans="1:7" x14ac:dyDescent="0.25">
      <c r="A38" s="8">
        <v>3</v>
      </c>
      <c r="B38" s="8" t="s">
        <v>19</v>
      </c>
      <c r="C38" s="29"/>
      <c r="D38" s="27"/>
      <c r="E38" s="27"/>
      <c r="F38" s="28"/>
      <c r="G38" s="28"/>
    </row>
    <row r="39" spans="1:7" x14ac:dyDescent="0.25">
      <c r="A39" s="4" t="s">
        <v>36</v>
      </c>
      <c r="B39" s="8"/>
      <c r="C39" s="29"/>
      <c r="D39" s="27"/>
      <c r="E39" s="27"/>
      <c r="F39" s="28"/>
      <c r="G39" s="28"/>
    </row>
    <row r="40" spans="1:7" x14ac:dyDescent="0.25">
      <c r="A40" s="67"/>
      <c r="B40" s="67" t="s">
        <v>20</v>
      </c>
      <c r="C40" s="73">
        <v>0</v>
      </c>
      <c r="D40" s="73">
        <v>0</v>
      </c>
      <c r="E40" s="73">
        <v>0</v>
      </c>
      <c r="F40" s="76"/>
      <c r="G40" s="76"/>
    </row>
    <row r="41" spans="1:7" x14ac:dyDescent="0.25">
      <c r="A41" s="31">
        <v>4</v>
      </c>
      <c r="B41" s="31" t="s">
        <v>21</v>
      </c>
      <c r="C41" s="32"/>
      <c r="D41" s="32"/>
      <c r="E41" s="32"/>
      <c r="F41" s="33"/>
      <c r="G41" s="28"/>
    </row>
    <row r="42" spans="1:7" ht="31.5" x14ac:dyDescent="0.25">
      <c r="A42" s="4" t="s">
        <v>22</v>
      </c>
      <c r="B42" s="5" t="s">
        <v>184</v>
      </c>
      <c r="C42" s="10" t="s">
        <v>185</v>
      </c>
      <c r="D42" s="10" t="s">
        <v>186</v>
      </c>
      <c r="E42" s="10" t="s">
        <v>187</v>
      </c>
      <c r="F42" s="6"/>
      <c r="G42" s="6"/>
    </row>
    <row r="43" spans="1:7" x14ac:dyDescent="0.25">
      <c r="A43" s="24"/>
      <c r="B43" s="24" t="s">
        <v>23</v>
      </c>
      <c r="C43" s="25" t="str">
        <f>C42</f>
        <v>11 924 660,05</v>
      </c>
      <c r="D43" s="25" t="str">
        <f t="shared" ref="D43:E43" si="0">D42</f>
        <v>11 673 218,89</v>
      </c>
      <c r="E43" s="25" t="str">
        <f t="shared" si="0"/>
        <v>251 441,16</v>
      </c>
      <c r="F43" s="34"/>
      <c r="G43" s="28"/>
    </row>
    <row r="44" spans="1:7" x14ac:dyDescent="0.25">
      <c r="A44" s="8">
        <v>5</v>
      </c>
      <c r="B44" s="8" t="s">
        <v>24</v>
      </c>
      <c r="C44" s="29"/>
      <c r="D44" s="27"/>
      <c r="E44" s="27"/>
      <c r="F44" s="28"/>
      <c r="G44" s="28"/>
    </row>
    <row r="45" spans="1:7" ht="31.5" x14ac:dyDescent="0.25">
      <c r="A45" s="35" t="s">
        <v>25</v>
      </c>
      <c r="B45" s="19" t="s">
        <v>26</v>
      </c>
      <c r="C45" s="32"/>
      <c r="D45" s="32"/>
      <c r="E45" s="32"/>
      <c r="F45" s="33"/>
      <c r="G45" s="28"/>
    </row>
    <row r="46" spans="1:7" x14ac:dyDescent="0.25">
      <c r="A46" s="35" t="s">
        <v>39</v>
      </c>
      <c r="B46" s="9" t="s">
        <v>172</v>
      </c>
      <c r="C46" s="10" t="s">
        <v>188</v>
      </c>
      <c r="D46" s="10" t="s">
        <v>188</v>
      </c>
      <c r="E46" s="10">
        <v>0</v>
      </c>
      <c r="F46" s="9" t="s">
        <v>189</v>
      </c>
      <c r="G46" s="36"/>
    </row>
    <row r="47" spans="1:7" x14ac:dyDescent="0.25">
      <c r="A47" s="35" t="s">
        <v>85</v>
      </c>
      <c r="B47" s="9" t="s">
        <v>190</v>
      </c>
      <c r="C47" s="10" t="s">
        <v>191</v>
      </c>
      <c r="D47" s="10" t="s">
        <v>191</v>
      </c>
      <c r="E47" s="10">
        <v>0</v>
      </c>
      <c r="F47" s="9" t="s">
        <v>192</v>
      </c>
      <c r="G47" s="36"/>
    </row>
    <row r="48" spans="1:7" x14ac:dyDescent="0.25">
      <c r="A48" s="35" t="s">
        <v>86</v>
      </c>
      <c r="B48" s="9" t="s">
        <v>193</v>
      </c>
      <c r="C48" s="23">
        <v>379722</v>
      </c>
      <c r="D48" s="23">
        <v>379722</v>
      </c>
      <c r="E48" s="10">
        <v>0</v>
      </c>
      <c r="F48" s="9" t="s">
        <v>115</v>
      </c>
      <c r="G48" s="36"/>
    </row>
    <row r="49" spans="1:7" x14ac:dyDescent="0.25">
      <c r="A49" s="35" t="s">
        <v>87</v>
      </c>
      <c r="B49" s="9" t="s">
        <v>194</v>
      </c>
      <c r="C49" s="23">
        <v>756830</v>
      </c>
      <c r="D49" s="23">
        <v>756830</v>
      </c>
      <c r="E49" s="10">
        <v>0</v>
      </c>
      <c r="F49" s="9" t="s">
        <v>115</v>
      </c>
      <c r="G49" s="36"/>
    </row>
    <row r="50" spans="1:7" x14ac:dyDescent="0.25">
      <c r="A50" s="35" t="s">
        <v>88</v>
      </c>
      <c r="B50" s="9" t="s">
        <v>195</v>
      </c>
      <c r="C50" s="10" t="s">
        <v>196</v>
      </c>
      <c r="D50" s="10" t="s">
        <v>196</v>
      </c>
      <c r="E50" s="10">
        <v>0</v>
      </c>
      <c r="F50" s="9" t="s">
        <v>115</v>
      </c>
      <c r="G50" s="36"/>
    </row>
    <row r="51" spans="1:7" ht="31.5" x14ac:dyDescent="0.25">
      <c r="A51" s="35" t="s">
        <v>89</v>
      </c>
      <c r="B51" s="9" t="s">
        <v>197</v>
      </c>
      <c r="C51" s="10" t="s">
        <v>198</v>
      </c>
      <c r="D51" s="10" t="s">
        <v>198</v>
      </c>
      <c r="E51" s="10">
        <v>0</v>
      </c>
      <c r="F51" s="9" t="s">
        <v>199</v>
      </c>
      <c r="G51" s="36"/>
    </row>
    <row r="52" spans="1:7" x14ac:dyDescent="0.25">
      <c r="A52" s="35" t="s">
        <v>90</v>
      </c>
      <c r="B52" s="9" t="s">
        <v>113</v>
      </c>
      <c r="C52" s="10" t="s">
        <v>114</v>
      </c>
      <c r="D52" s="10" t="s">
        <v>114</v>
      </c>
      <c r="E52" s="10">
        <v>0</v>
      </c>
      <c r="F52" s="9" t="s">
        <v>115</v>
      </c>
      <c r="G52" s="36"/>
    </row>
    <row r="53" spans="1:7" x14ac:dyDescent="0.25">
      <c r="A53" s="35" t="s">
        <v>91</v>
      </c>
      <c r="B53" s="9" t="s">
        <v>116</v>
      </c>
      <c r="C53" s="10" t="s">
        <v>117</v>
      </c>
      <c r="D53" s="10" t="s">
        <v>117</v>
      </c>
      <c r="E53" s="10">
        <v>0</v>
      </c>
      <c r="F53" s="9" t="s">
        <v>118</v>
      </c>
      <c r="G53" s="36"/>
    </row>
    <row r="54" spans="1:7" x14ac:dyDescent="0.25">
      <c r="A54" s="35" t="s">
        <v>92</v>
      </c>
      <c r="B54" s="9" t="s">
        <v>119</v>
      </c>
      <c r="C54" s="23">
        <v>478200</v>
      </c>
      <c r="D54" s="23">
        <v>478200</v>
      </c>
      <c r="E54" s="10">
        <v>0</v>
      </c>
      <c r="F54" s="9" t="s">
        <v>120</v>
      </c>
      <c r="G54" s="36"/>
    </row>
    <row r="55" spans="1:7" x14ac:dyDescent="0.25">
      <c r="A55" s="35" t="s">
        <v>93</v>
      </c>
      <c r="B55" s="9" t="s">
        <v>121</v>
      </c>
      <c r="C55" s="10" t="s">
        <v>122</v>
      </c>
      <c r="D55" s="10" t="s">
        <v>122</v>
      </c>
      <c r="E55" s="10">
        <v>0</v>
      </c>
      <c r="F55" s="9" t="s">
        <v>120</v>
      </c>
      <c r="G55" s="36"/>
    </row>
    <row r="56" spans="1:7" x14ac:dyDescent="0.25">
      <c r="A56" s="35" t="s">
        <v>94</v>
      </c>
      <c r="B56" s="9" t="s">
        <v>123</v>
      </c>
      <c r="C56" s="10" t="s">
        <v>124</v>
      </c>
      <c r="D56" s="10" t="s">
        <v>125</v>
      </c>
      <c r="E56" s="10">
        <v>0</v>
      </c>
      <c r="F56" s="9" t="s">
        <v>118</v>
      </c>
      <c r="G56" s="36"/>
    </row>
    <row r="57" spans="1:7" x14ac:dyDescent="0.25">
      <c r="A57" s="35" t="s">
        <v>95</v>
      </c>
      <c r="B57" s="9" t="s">
        <v>126</v>
      </c>
      <c r="C57" s="10" t="s">
        <v>127</v>
      </c>
      <c r="D57" s="10" t="s">
        <v>127</v>
      </c>
      <c r="E57" s="10">
        <v>0</v>
      </c>
      <c r="F57" s="9" t="s">
        <v>120</v>
      </c>
      <c r="G57" s="36"/>
    </row>
    <row r="58" spans="1:7" x14ac:dyDescent="0.25">
      <c r="A58" s="35" t="s">
        <v>96</v>
      </c>
      <c r="B58" s="9" t="s">
        <v>128</v>
      </c>
      <c r="C58" s="10" t="s">
        <v>129</v>
      </c>
      <c r="D58" s="10" t="s">
        <v>129</v>
      </c>
      <c r="E58" s="10">
        <v>0</v>
      </c>
      <c r="F58" s="9" t="s">
        <v>120</v>
      </c>
      <c r="G58" s="36"/>
    </row>
    <row r="59" spans="1:7" x14ac:dyDescent="0.25">
      <c r="A59" s="35" t="s">
        <v>97</v>
      </c>
      <c r="B59" s="9" t="s">
        <v>130</v>
      </c>
      <c r="C59" s="10" t="s">
        <v>131</v>
      </c>
      <c r="D59" s="10" t="s">
        <v>131</v>
      </c>
      <c r="E59" s="10">
        <v>0</v>
      </c>
      <c r="F59" s="9" t="s">
        <v>118</v>
      </c>
      <c r="G59" s="36"/>
    </row>
    <row r="60" spans="1:7" ht="31.5" x14ac:dyDescent="0.25">
      <c r="A60" s="35" t="s">
        <v>98</v>
      </c>
      <c r="B60" s="9" t="s">
        <v>132</v>
      </c>
      <c r="C60" s="10" t="s">
        <v>133</v>
      </c>
      <c r="D60" s="10" t="s">
        <v>133</v>
      </c>
      <c r="E60" s="10">
        <v>0</v>
      </c>
      <c r="F60" s="9" t="s">
        <v>120</v>
      </c>
      <c r="G60" s="36"/>
    </row>
    <row r="61" spans="1:7" x14ac:dyDescent="0.25">
      <c r="A61" s="35" t="s">
        <v>99</v>
      </c>
      <c r="B61" s="9" t="s">
        <v>134</v>
      </c>
      <c r="C61" s="10" t="s">
        <v>135</v>
      </c>
      <c r="D61" s="10" t="s">
        <v>135</v>
      </c>
      <c r="E61" s="10">
        <v>0</v>
      </c>
      <c r="F61" s="9" t="s">
        <v>120</v>
      </c>
      <c r="G61" s="36"/>
    </row>
    <row r="62" spans="1:7" x14ac:dyDescent="0.25">
      <c r="A62" s="35" t="s">
        <v>100</v>
      </c>
      <c r="B62" s="9" t="s">
        <v>136</v>
      </c>
      <c r="C62" s="23">
        <v>569469</v>
      </c>
      <c r="D62" s="23">
        <v>569469</v>
      </c>
      <c r="E62" s="10">
        <v>0</v>
      </c>
      <c r="F62" s="9" t="s">
        <v>120</v>
      </c>
      <c r="G62" s="36"/>
    </row>
    <row r="63" spans="1:7" ht="15.75" customHeight="1" x14ac:dyDescent="0.25">
      <c r="A63" s="4" t="s">
        <v>101</v>
      </c>
      <c r="B63" s="9" t="s">
        <v>137</v>
      </c>
      <c r="C63" s="9" t="s">
        <v>138</v>
      </c>
      <c r="D63" s="9" t="s">
        <v>138</v>
      </c>
      <c r="E63" s="9">
        <v>0</v>
      </c>
      <c r="F63" s="9" t="s">
        <v>201</v>
      </c>
      <c r="G63" s="36"/>
    </row>
    <row r="64" spans="1:7" x14ac:dyDescent="0.25">
      <c r="A64" s="4" t="s">
        <v>102</v>
      </c>
      <c r="B64" s="9" t="s">
        <v>139</v>
      </c>
      <c r="C64" s="10" t="s">
        <v>140</v>
      </c>
      <c r="D64" s="10" t="s">
        <v>140</v>
      </c>
      <c r="E64" s="10">
        <v>0</v>
      </c>
      <c r="F64" s="9" t="s">
        <v>141</v>
      </c>
      <c r="G64" s="36"/>
    </row>
    <row r="65" spans="1:7" ht="31.5" x14ac:dyDescent="0.25">
      <c r="A65" s="35" t="s">
        <v>103</v>
      </c>
      <c r="B65" s="9" t="s">
        <v>142</v>
      </c>
      <c r="C65" s="37">
        <v>444688</v>
      </c>
      <c r="D65" s="37">
        <v>444688</v>
      </c>
      <c r="E65" s="9">
        <v>0</v>
      </c>
      <c r="F65" s="9" t="s">
        <v>200</v>
      </c>
      <c r="G65" s="36"/>
    </row>
    <row r="66" spans="1:7" x14ac:dyDescent="0.25">
      <c r="A66" s="4" t="s">
        <v>104</v>
      </c>
      <c r="B66" s="9" t="s">
        <v>143</v>
      </c>
      <c r="C66" s="10" t="s">
        <v>144</v>
      </c>
      <c r="D66" s="10" t="s">
        <v>144</v>
      </c>
      <c r="E66" s="10">
        <v>0</v>
      </c>
      <c r="F66" s="9" t="s">
        <v>145</v>
      </c>
      <c r="G66" s="36"/>
    </row>
    <row r="67" spans="1:7" ht="31.5" x14ac:dyDescent="0.25">
      <c r="A67" s="38" t="s">
        <v>105</v>
      </c>
      <c r="B67" s="9" t="s">
        <v>146</v>
      </c>
      <c r="C67" s="10" t="s">
        <v>147</v>
      </c>
      <c r="D67" s="10" t="s">
        <v>147</v>
      </c>
      <c r="E67" s="10">
        <v>0</v>
      </c>
      <c r="F67" s="9" t="s">
        <v>148</v>
      </c>
      <c r="G67" s="36"/>
    </row>
    <row r="68" spans="1:7" x14ac:dyDescent="0.25">
      <c r="A68" s="35" t="s">
        <v>106</v>
      </c>
      <c r="B68" s="9" t="s">
        <v>149</v>
      </c>
      <c r="C68" s="23">
        <v>155000</v>
      </c>
      <c r="D68" s="23">
        <v>155000</v>
      </c>
      <c r="E68" s="10">
        <v>0</v>
      </c>
      <c r="F68" s="9" t="s">
        <v>120</v>
      </c>
      <c r="G68" s="36"/>
    </row>
    <row r="69" spans="1:7" ht="31.5" x14ac:dyDescent="0.25">
      <c r="A69" s="35" t="s">
        <v>107</v>
      </c>
      <c r="B69" s="9" t="s">
        <v>150</v>
      </c>
      <c r="C69" s="23">
        <v>735000</v>
      </c>
      <c r="D69" s="23">
        <v>735000</v>
      </c>
      <c r="E69" s="10"/>
      <c r="F69" s="9" t="s">
        <v>151</v>
      </c>
      <c r="G69" s="36"/>
    </row>
    <row r="70" spans="1:7" ht="31.5" x14ac:dyDescent="0.25">
      <c r="A70" s="35" t="s">
        <v>108</v>
      </c>
      <c r="B70" s="9" t="s">
        <v>152</v>
      </c>
      <c r="C70" s="10" t="s">
        <v>153</v>
      </c>
      <c r="D70" s="10" t="s">
        <v>153</v>
      </c>
      <c r="E70" s="10">
        <v>0</v>
      </c>
      <c r="F70" s="9" t="s">
        <v>154</v>
      </c>
      <c r="G70" s="36"/>
    </row>
    <row r="71" spans="1:7" ht="31.5" x14ac:dyDescent="0.25">
      <c r="A71" s="35" t="s">
        <v>109</v>
      </c>
      <c r="B71" s="9" t="s">
        <v>155</v>
      </c>
      <c r="C71" s="10" t="s">
        <v>156</v>
      </c>
      <c r="D71" s="10" t="s">
        <v>156</v>
      </c>
      <c r="E71" s="10">
        <v>0</v>
      </c>
      <c r="F71" s="9" t="s">
        <v>157</v>
      </c>
      <c r="G71" s="39"/>
    </row>
    <row r="72" spans="1:7" x14ac:dyDescent="0.25">
      <c r="A72" s="35" t="s">
        <v>110</v>
      </c>
      <c r="B72" s="40" t="s">
        <v>158</v>
      </c>
      <c r="C72" s="41">
        <v>999975</v>
      </c>
      <c r="D72" s="41">
        <v>999975</v>
      </c>
      <c r="E72" s="42">
        <v>0</v>
      </c>
      <c r="F72" s="40" t="s">
        <v>154</v>
      </c>
      <c r="G72" s="36"/>
    </row>
    <row r="73" spans="1:7" x14ac:dyDescent="0.25">
      <c r="A73" s="35" t="s">
        <v>111</v>
      </c>
      <c r="B73" s="9" t="s">
        <v>159</v>
      </c>
      <c r="C73" s="10" t="s">
        <v>160</v>
      </c>
      <c r="D73" s="10" t="s">
        <v>161</v>
      </c>
      <c r="E73" s="10">
        <v>0</v>
      </c>
      <c r="F73" s="9" t="s">
        <v>162</v>
      </c>
      <c r="G73" s="36"/>
    </row>
    <row r="74" spans="1:7" x14ac:dyDescent="0.25">
      <c r="A74" s="35" t="s">
        <v>112</v>
      </c>
      <c r="B74" s="9" t="s">
        <v>163</v>
      </c>
      <c r="C74" s="10" t="s">
        <v>164</v>
      </c>
      <c r="D74" s="10" t="s">
        <v>164</v>
      </c>
      <c r="E74" s="10">
        <v>0</v>
      </c>
      <c r="F74" s="9" t="s">
        <v>154</v>
      </c>
      <c r="G74" s="36"/>
    </row>
    <row r="75" spans="1:7" x14ac:dyDescent="0.25">
      <c r="A75" s="4"/>
      <c r="B75" s="24" t="s">
        <v>8</v>
      </c>
      <c r="C75" s="43">
        <v>77434187</v>
      </c>
      <c r="D75" s="43">
        <v>77434187</v>
      </c>
      <c r="E75" s="43">
        <f>SUM(E46:E72)</f>
        <v>0</v>
      </c>
      <c r="F75" s="34"/>
      <c r="G75" s="34"/>
    </row>
    <row r="76" spans="1:7" x14ac:dyDescent="0.25">
      <c r="A76" s="44" t="s">
        <v>27</v>
      </c>
      <c r="B76" s="45" t="s">
        <v>28</v>
      </c>
      <c r="C76" s="46"/>
      <c r="D76" s="46"/>
      <c r="E76" s="46"/>
      <c r="F76" s="47"/>
      <c r="G76" s="28"/>
    </row>
    <row r="77" spans="1:7" ht="31.5" x14ac:dyDescent="0.25">
      <c r="A77" s="48" t="s">
        <v>29</v>
      </c>
      <c r="B77" s="49" t="s">
        <v>170</v>
      </c>
      <c r="C77" s="50">
        <v>465559.31</v>
      </c>
      <c r="D77" s="50">
        <v>449950.22</v>
      </c>
      <c r="E77" s="51">
        <v>15609.09</v>
      </c>
      <c r="F77" s="52" t="s">
        <v>171</v>
      </c>
      <c r="G77" s="28"/>
    </row>
    <row r="78" spans="1:7" x14ac:dyDescent="0.25">
      <c r="A78" s="53" t="s">
        <v>165</v>
      </c>
      <c r="B78" s="54" t="s">
        <v>172</v>
      </c>
      <c r="C78" s="55">
        <v>28525</v>
      </c>
      <c r="D78" s="55">
        <v>28525</v>
      </c>
      <c r="E78" s="54">
        <v>0</v>
      </c>
      <c r="F78" s="56"/>
      <c r="G78" s="28"/>
    </row>
    <row r="79" spans="1:7" x14ac:dyDescent="0.25">
      <c r="A79" s="53" t="s">
        <v>166</v>
      </c>
      <c r="B79" s="54" t="s">
        <v>116</v>
      </c>
      <c r="C79" s="55">
        <v>339933</v>
      </c>
      <c r="D79" s="55">
        <v>339933</v>
      </c>
      <c r="E79" s="54">
        <v>0</v>
      </c>
      <c r="F79" s="56"/>
      <c r="G79" s="28"/>
    </row>
    <row r="80" spans="1:7" x14ac:dyDescent="0.25">
      <c r="A80" s="53" t="s">
        <v>167</v>
      </c>
      <c r="B80" s="54" t="s">
        <v>123</v>
      </c>
      <c r="C80" s="55">
        <v>715840</v>
      </c>
      <c r="D80" s="55">
        <v>715840</v>
      </c>
      <c r="E80" s="54">
        <v>0</v>
      </c>
      <c r="F80" s="56"/>
      <c r="G80" s="28"/>
    </row>
    <row r="81" spans="1:7" x14ac:dyDescent="0.25">
      <c r="A81" s="53" t="s">
        <v>168</v>
      </c>
      <c r="B81" s="54" t="s">
        <v>146</v>
      </c>
      <c r="C81" s="55">
        <v>377836</v>
      </c>
      <c r="D81" s="55">
        <v>377836</v>
      </c>
      <c r="E81" s="54">
        <v>0</v>
      </c>
      <c r="F81" s="56"/>
      <c r="G81" s="28"/>
    </row>
    <row r="82" spans="1:7" ht="31.5" x14ac:dyDescent="0.25">
      <c r="A82" s="53" t="s">
        <v>169</v>
      </c>
      <c r="B82" s="54" t="s">
        <v>152</v>
      </c>
      <c r="C82" s="55">
        <v>361006</v>
      </c>
      <c r="D82" s="55">
        <v>361006</v>
      </c>
      <c r="E82" s="54">
        <v>0</v>
      </c>
      <c r="F82" s="57"/>
      <c r="G82" s="6"/>
    </row>
    <row r="83" spans="1:7" x14ac:dyDescent="0.25">
      <c r="A83" s="4"/>
      <c r="B83" s="8" t="s">
        <v>8</v>
      </c>
      <c r="C83" s="25">
        <f>SUM(C77:C82)</f>
        <v>2288699.31</v>
      </c>
      <c r="D83" s="25">
        <f t="shared" ref="D83:E83" si="1">SUM(D77:D82)</f>
        <v>2273090.2199999997</v>
      </c>
      <c r="E83" s="25">
        <f t="shared" si="1"/>
        <v>15609.09</v>
      </c>
      <c r="F83" s="28"/>
      <c r="G83" s="28"/>
    </row>
    <row r="84" spans="1:7" ht="60" customHeight="1" x14ac:dyDescent="0.25">
      <c r="A84" s="8">
        <v>6</v>
      </c>
      <c r="B84" s="19" t="s">
        <v>31</v>
      </c>
      <c r="C84" s="58"/>
      <c r="D84" s="32"/>
      <c r="E84" s="32"/>
      <c r="F84" s="33"/>
      <c r="G84" s="28"/>
    </row>
    <row r="85" spans="1:7" ht="78.75" x14ac:dyDescent="0.25">
      <c r="A85" s="35" t="s">
        <v>173</v>
      </c>
      <c r="B85" s="9" t="s">
        <v>177</v>
      </c>
      <c r="C85" s="23">
        <v>586000</v>
      </c>
      <c r="D85" s="23">
        <v>586000</v>
      </c>
      <c r="E85" s="59">
        <v>0</v>
      </c>
      <c r="F85" s="77" t="s">
        <v>205</v>
      </c>
      <c r="G85" s="36"/>
    </row>
    <row r="86" spans="1:7" ht="47.25" x14ac:dyDescent="0.25">
      <c r="A86" s="35" t="s">
        <v>174</v>
      </c>
      <c r="B86" s="9" t="s">
        <v>178</v>
      </c>
      <c r="C86" s="23">
        <v>30970</v>
      </c>
      <c r="D86" s="23">
        <v>28650</v>
      </c>
      <c r="E86" s="37">
        <v>2320</v>
      </c>
      <c r="F86" s="60" t="s">
        <v>206</v>
      </c>
      <c r="G86" s="36"/>
    </row>
    <row r="87" spans="1:7" ht="31.5" x14ac:dyDescent="0.25">
      <c r="A87" s="35" t="s">
        <v>175</v>
      </c>
      <c r="B87" s="9" t="s">
        <v>179</v>
      </c>
      <c r="C87" s="23">
        <v>296800</v>
      </c>
      <c r="D87" s="23">
        <v>296800</v>
      </c>
      <c r="E87" s="9">
        <v>0</v>
      </c>
      <c r="F87" s="60" t="s">
        <v>207</v>
      </c>
      <c r="G87" s="36"/>
    </row>
    <row r="88" spans="1:7" ht="47.25" x14ac:dyDescent="0.25">
      <c r="A88" s="35" t="s">
        <v>176</v>
      </c>
      <c r="B88" s="9" t="s">
        <v>180</v>
      </c>
      <c r="C88" s="10" t="s">
        <v>181</v>
      </c>
      <c r="D88" s="10" t="s">
        <v>181</v>
      </c>
      <c r="E88" s="9">
        <v>0</v>
      </c>
      <c r="F88" s="60" t="s">
        <v>208</v>
      </c>
      <c r="G88" s="36"/>
    </row>
    <row r="89" spans="1:7" x14ac:dyDescent="0.25">
      <c r="A89" s="8"/>
      <c r="B89" s="24" t="s">
        <v>8</v>
      </c>
      <c r="C89" s="43">
        <v>3514520</v>
      </c>
      <c r="D89" s="43">
        <v>3512200</v>
      </c>
      <c r="E89" s="43">
        <v>2320</v>
      </c>
      <c r="F89" s="34"/>
      <c r="G89" s="28"/>
    </row>
    <row r="90" spans="1:7" x14ac:dyDescent="0.25">
      <c r="A90" s="67"/>
      <c r="B90" s="67" t="s">
        <v>30</v>
      </c>
      <c r="C90" s="73">
        <v>83237406.310000002</v>
      </c>
      <c r="D90" s="73">
        <v>83219477.219999999</v>
      </c>
      <c r="E90" s="73">
        <v>17929.09</v>
      </c>
      <c r="F90" s="76"/>
      <c r="G90" s="76"/>
    </row>
    <row r="91" spans="1:7" x14ac:dyDescent="0.25">
      <c r="A91" s="67"/>
      <c r="B91" s="67" t="s">
        <v>32</v>
      </c>
      <c r="C91" s="73">
        <v>100137252.36</v>
      </c>
      <c r="D91" s="73">
        <v>98343551.530000001</v>
      </c>
      <c r="E91" s="73">
        <v>1793700.83</v>
      </c>
      <c r="F91" s="76"/>
      <c r="G91" s="76"/>
    </row>
    <row r="92" spans="1:7" x14ac:dyDescent="0.25">
      <c r="A92" s="11"/>
      <c r="B92" s="11"/>
      <c r="C92" s="61"/>
      <c r="D92" s="61"/>
      <c r="E92" s="11"/>
      <c r="F92" s="11"/>
      <c r="G92" s="11"/>
    </row>
    <row r="93" spans="1:7" x14ac:dyDescent="0.25">
      <c r="A93" s="11"/>
      <c r="B93" s="62" t="s">
        <v>182</v>
      </c>
      <c r="C93" s="63"/>
      <c r="D93" s="63"/>
      <c r="E93" s="11"/>
      <c r="F93" s="64"/>
      <c r="G93" s="11"/>
    </row>
    <row r="94" spans="1:7" x14ac:dyDescent="0.25">
      <c r="A94" s="11"/>
      <c r="B94" s="62" t="s">
        <v>37</v>
      </c>
      <c r="C94" s="63"/>
      <c r="D94" s="63" t="s">
        <v>183</v>
      </c>
      <c r="E94" s="11"/>
      <c r="F94" s="11"/>
      <c r="G94" s="11"/>
    </row>
    <row r="95" spans="1:7" x14ac:dyDescent="0.25">
      <c r="A95" s="11"/>
      <c r="B95" s="11"/>
      <c r="C95" s="12"/>
      <c r="D95" s="12"/>
      <c r="E95" s="11"/>
      <c r="F95" s="11"/>
      <c r="G95" s="11"/>
    </row>
    <row r="96" spans="1:7" x14ac:dyDescent="0.25">
      <c r="A96" s="11"/>
      <c r="B96" s="65"/>
      <c r="C96" s="12"/>
      <c r="D96" s="12"/>
      <c r="E96" s="11"/>
      <c r="F96" s="11"/>
      <c r="G96" s="11"/>
    </row>
    <row r="97" spans="1:7" x14ac:dyDescent="0.25">
      <c r="A97" s="11"/>
      <c r="B97" s="11"/>
      <c r="C97" s="12"/>
      <c r="D97" s="12"/>
      <c r="E97" s="11"/>
      <c r="F97" s="11"/>
      <c r="G97" s="11"/>
    </row>
  </sheetData>
  <mergeCells count="7">
    <mergeCell ref="A1:G1"/>
    <mergeCell ref="A3:A4"/>
    <mergeCell ref="B3:B4"/>
    <mergeCell ref="C3:C4"/>
    <mergeCell ref="D3:E3"/>
    <mergeCell ref="F3:F4"/>
    <mergeCell ref="G3:G4"/>
  </mergeCells>
  <pageMargins left="0.70866141732283472" right="0.70866141732283472" top="0.74803149606299213" bottom="0.74803149606299213" header="0.31496062992125984" footer="0.31496062992125984"/>
  <pageSetup paperSize="9" scale="6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D18"/>
  <sheetViews>
    <sheetView workbookViewId="0">
      <selection activeCell="D7" sqref="D7"/>
    </sheetView>
  </sheetViews>
  <sheetFormatPr defaultRowHeight="15" x14ac:dyDescent="0.25"/>
  <cols>
    <col min="3" max="3" width="15.85546875" customWidth="1"/>
  </cols>
  <sheetData>
    <row r="2" spans="3:4" ht="15.75" x14ac:dyDescent="0.25">
      <c r="C2" s="2">
        <v>500000</v>
      </c>
      <c r="D2" s="2">
        <v>500000</v>
      </c>
    </row>
    <row r="3" spans="3:4" ht="31.5" x14ac:dyDescent="0.25">
      <c r="C3" s="3" t="s">
        <v>43</v>
      </c>
      <c r="D3" s="3" t="s">
        <v>43</v>
      </c>
    </row>
    <row r="4" spans="3:4" ht="31.5" x14ac:dyDescent="0.25">
      <c r="C4" s="3" t="s">
        <v>46</v>
      </c>
      <c r="D4" s="3" t="s">
        <v>46</v>
      </c>
    </row>
    <row r="5" spans="3:4" ht="31.5" x14ac:dyDescent="0.25">
      <c r="C5" s="3" t="s">
        <v>49</v>
      </c>
      <c r="D5" s="3" t="s">
        <v>49</v>
      </c>
    </row>
    <row r="6" spans="3:4" ht="15.75" x14ac:dyDescent="0.25">
      <c r="C6" s="2">
        <v>203177</v>
      </c>
      <c r="D6" s="2">
        <v>203177</v>
      </c>
    </row>
    <row r="7" spans="3:4" ht="31.5" x14ac:dyDescent="0.25">
      <c r="C7" s="3" t="s">
        <v>53</v>
      </c>
      <c r="D7" s="3" t="s">
        <v>53</v>
      </c>
    </row>
    <row r="8" spans="3:4" ht="15.75" x14ac:dyDescent="0.25">
      <c r="C8" s="2">
        <v>78738</v>
      </c>
      <c r="D8" s="2">
        <v>78738</v>
      </c>
    </row>
    <row r="9" spans="3:4" ht="15.75" x14ac:dyDescent="0.25">
      <c r="C9" s="2">
        <v>40000</v>
      </c>
      <c r="D9" s="2">
        <v>40000</v>
      </c>
    </row>
    <row r="10" spans="3:4" ht="15.75" x14ac:dyDescent="0.25">
      <c r="C10" s="2">
        <v>760000</v>
      </c>
      <c r="D10" s="2">
        <v>760000</v>
      </c>
    </row>
    <row r="11" spans="3:4" ht="15.75" x14ac:dyDescent="0.25">
      <c r="C11" s="2">
        <v>129000</v>
      </c>
      <c r="D11" s="2">
        <v>129000</v>
      </c>
    </row>
    <row r="12" spans="3:4" ht="15.75" x14ac:dyDescent="0.25">
      <c r="C12" s="2">
        <v>112000</v>
      </c>
      <c r="D12" s="2">
        <v>112000</v>
      </c>
    </row>
    <row r="13" spans="3:4" ht="15.75" x14ac:dyDescent="0.25">
      <c r="C13" s="2">
        <v>164000</v>
      </c>
      <c r="D13" s="2">
        <v>164000</v>
      </c>
    </row>
    <row r="14" spans="3:4" ht="15.75" x14ac:dyDescent="0.25">
      <c r="C14" s="2">
        <v>209100</v>
      </c>
      <c r="D14" s="2">
        <v>209100</v>
      </c>
    </row>
    <row r="15" spans="3:4" ht="15.75" x14ac:dyDescent="0.25">
      <c r="C15" s="2">
        <v>736107</v>
      </c>
      <c r="D15" s="2">
        <v>736107</v>
      </c>
    </row>
    <row r="16" spans="3:4" ht="15.75" x14ac:dyDescent="0.25">
      <c r="C16" s="2">
        <v>165636</v>
      </c>
      <c r="D16" s="2">
        <v>165636</v>
      </c>
    </row>
    <row r="17" spans="3:4" ht="31.5" x14ac:dyDescent="0.25">
      <c r="C17" s="3" t="s">
        <v>68</v>
      </c>
      <c r="D17" s="3" t="s">
        <v>68</v>
      </c>
    </row>
    <row r="18" spans="3:4" x14ac:dyDescent="0.25">
      <c r="C18" s="1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7AD40C9BB2CB9144955CD7F2607BED4D" ma:contentTypeVersion="2" ma:contentTypeDescription="Создание документа." ma:contentTypeScope="" ma:versionID="69c5ce270f6030c38fd6013d8013213b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e168f00f95187c40ee4a3002b1a29083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PublishingStartDate" ma:index="8" nillable="true" ma:displayName="Дата начала расписания" ma:description="" ma:internalName="PublishingStartDate">
      <xsd:simpleType>
        <xsd:restriction base="dms:Unknown"/>
      </xsd:simpleType>
    </xsd:element>
    <xsd:element name="PublishingExpirationDate" ma:index="9" nillable="true" ma:displayName="Дата окончания расписания" ma:description="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содержимого" ma:readOnly="true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p:properties xmlns:p="http://schemas.microsoft.com/office/2006/metadata/properties" xmlns:xsi="http://www.w3.org/2001/XMLSchema-instance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CB27CD40-C8AD-4E00-8802-78B82FE7C20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F43738-7F5B-48FE-9CD0-C5CCAAF7846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78BAD56D-865D-4416-9612-9630AC36B03B}">
  <ds:schemaRefs>
    <ds:schemaRef ds:uri="http://schemas.microsoft.com/office/2006/metadata/properties"/>
    <ds:schemaRef ds:uri="http://schemas.microsoft.com/office/2006/documentManagement/types"/>
    <ds:schemaRef ds:uri="http://www.w3.org/XML/1998/namespace"/>
    <ds:schemaRef ds:uri="http://purl.org/dc/elements/1.1/"/>
    <ds:schemaRef ds:uri="http://schemas.microsoft.com/sharepoint/v3"/>
    <ds:schemaRef ds:uri="http://purl.org/dc/terms/"/>
    <ds:schemaRef ds:uri="http://schemas.openxmlformats.org/package/2006/metadata/core-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zhtoksambaeva</dc:creator>
  <cp:lastModifiedBy>Журунтаев Аманжол Калижанович</cp:lastModifiedBy>
  <cp:lastPrinted>2014-05-04T09:30:31Z</cp:lastPrinted>
  <dcterms:created xsi:type="dcterms:W3CDTF">2014-04-30T08:37:25Z</dcterms:created>
  <dcterms:modified xsi:type="dcterms:W3CDTF">2015-10-02T04:06:46Z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0x0101007AD40C9BB2CB9144955CD7F2607BED4D</vt:lpwstr>
  </property>
</Properties>
</file>